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23" i="1" l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W24" i="1"/>
</calcChain>
</file>

<file path=xl/sharedStrings.xml><?xml version="1.0" encoding="utf-8"?>
<sst xmlns="http://schemas.openxmlformats.org/spreadsheetml/2006/main" count="109" uniqueCount="69">
  <si>
    <t>Sum of Avail Qty
    (PR)</t>
  </si>
  <si>
    <t>US Size</t>
  </si>
  <si>
    <t>Class (MH6)</t>
  </si>
  <si>
    <t>Generic Mtrl</t>
  </si>
  <si>
    <t>Generic Mtrl Desc</t>
  </si>
  <si>
    <t>Width</t>
  </si>
  <si>
    <t>US Wholesale</t>
  </si>
  <si>
    <t>Retail Price</t>
  </si>
  <si>
    <t>5</t>
  </si>
  <si>
    <t>6</t>
  </si>
  <si>
    <t>6.5</t>
  </si>
  <si>
    <t>7</t>
  </si>
  <si>
    <t>7.5</t>
  </si>
  <si>
    <t>8</t>
  </si>
  <si>
    <t>8.5</t>
  </si>
  <si>
    <t>9</t>
  </si>
  <si>
    <t>9.5</t>
  </si>
  <si>
    <t>10</t>
  </si>
  <si>
    <t>10.5</t>
  </si>
  <si>
    <t>11</t>
  </si>
  <si>
    <t>11.5</t>
  </si>
  <si>
    <t>12</t>
  </si>
  <si>
    <t>12.5</t>
  </si>
  <si>
    <t>Grand Total</t>
  </si>
  <si>
    <t>Lace-Up</t>
  </si>
  <si>
    <t>10011625001</t>
  </si>
  <si>
    <t>PISMO,CANVAS,BLK</t>
  </si>
  <si>
    <t>M</t>
  </si>
  <si>
    <t>W</t>
  </si>
  <si>
    <t>10011625020</t>
  </si>
  <si>
    <t>PISMO,CANVAS,LTGRY</t>
  </si>
  <si>
    <t>10011625122</t>
  </si>
  <si>
    <t>PISMO,CANVAS,CRM</t>
  </si>
  <si>
    <t>Loafer/Moc</t>
  </si>
  <si>
    <t>I6609L2002</t>
  </si>
  <si>
    <t>UPTOWN,LTHR,BLK</t>
  </si>
  <si>
    <t>Open Toe</t>
  </si>
  <si>
    <t>J0895F4020</t>
  </si>
  <si>
    <t>RELAX II,CHEVRON FUR,CHRCL</t>
  </si>
  <si>
    <t>J0895F1100</t>
  </si>
  <si>
    <t>RELAX II,SHEARLING,CRM</t>
  </si>
  <si>
    <t>Slide</t>
  </si>
  <si>
    <t>I9343L1200</t>
  </si>
  <si>
    <t>M TIDE SLIDE,NBCK,CHLT</t>
  </si>
  <si>
    <t>Slip On</t>
  </si>
  <si>
    <t>10011609001</t>
  </si>
  <si>
    <t>MALIBU,CANVAS,BLK</t>
  </si>
  <si>
    <t>10011609122</t>
  </si>
  <si>
    <t>MALIBU,CANVAS,CRM</t>
  </si>
  <si>
    <t>10011609425</t>
  </si>
  <si>
    <t>MALIBU,CANVAS,NVY</t>
  </si>
  <si>
    <t>Thong</t>
  </si>
  <si>
    <t>10000435001</t>
  </si>
  <si>
    <t>BELLA,PATENT SYN,BLK</t>
  </si>
  <si>
    <t>10010945001</t>
  </si>
  <si>
    <t>TIDE,TORT/WEBBING,BLK</t>
  </si>
  <si>
    <t>J7545L1001</t>
  </si>
  <si>
    <t>TIDE 2.0,NAPPA/SDE,BLK</t>
  </si>
  <si>
    <t>J7545L1400</t>
  </si>
  <si>
    <t>TIDE 2.0,NAPPA/SDE,DRKDNM</t>
  </si>
  <si>
    <t>J7545L1500</t>
  </si>
  <si>
    <t>TIDE 2.0,NAPPA/SDE,QTPRPL</t>
  </si>
  <si>
    <t>J7545L1600</t>
  </si>
  <si>
    <t>TIDE 2.0,NAPPA/SDE,VRSTYRED</t>
  </si>
  <si>
    <t>J7545L2020</t>
  </si>
  <si>
    <t>TIDE 2.0,MET LTHR,PWTR</t>
  </si>
  <si>
    <t>J7545L3201</t>
  </si>
  <si>
    <t>TIDE 2.0,LTHR,MOCHAMSSE</t>
  </si>
  <si>
    <t xml:space="preserve">US WHS -20%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</si>
</sst>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£&quot;* #,##0.00_-;\-&quot;£&quot;* #,##0.00_-;_-&quot;£&quot;* &quot;-&quot;??_-;_-@_-"/>
    <numFmt numFmtId="165" formatCode="_-[$$-409]* #,##0.00_ ;_-[$$-409]* \-#,##0.00\ ;_-[$$-409]* &quot;-&quot;??_ ;_-@_ "/>
    <numFmt numFmtId="166" formatCode="_-* #,##0_-;\-* #,##0_-;_-* &quot;-&quot;??_-;_-@_-"/>
  </numFmts>
  <fonts count="5">
    <font>
      <sz val="11"/>
      <color theme="1"/>
      <name val="Aptos Narrow"/>
      <charset val="134"/>
    </font>
    <font>
      <b/>
      <sz val="11"/>
      <color indexed="8"/>
      <name val="Aptos Narrow"/>
      <charset val="134"/>
    </font>
    <font>
      <sz val="11"/>
      <color indexed="8"/>
      <name val="Aptos Display"/>
      <charset val="134"/>
    </font>
    <font>
      <b/>
      <sz val="11"/>
      <color indexed="8"/>
      <name val="Aptos Display"/>
      <charset val="134"/>
    </font>
    <font>
      <sz val="11"/>
      <color indexed="8"/>
      <name val="Aptos Narrow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0">
    <xf numFmtId="0" fontId="0" fillId="0" borderId="0" xfId="0"/>
    <xf numFmtId="165" fontId="0" fillId="0" borderId="0" xfId="0" applyNumberFormat="1"/>
    <xf numFmtId="165" fontId="1" fillId="0" borderId="0" xfId="0" applyNumberFormat="1" applyFont="1"/>
    <xf numFmtId="0" fontId="1" fillId="0" borderId="0" xfId="0" applyFont="1"/>
    <xf numFmtId="0" fontId="0" fillId="0" borderId="0" xfId="0" applyAlignment="1">
      <alignment horizontal="center"/>
    </xf>
    <xf numFmtId="165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horizontal="center" wrapText="1"/>
    </xf>
    <xf numFmtId="0" fontId="2" fillId="3" borderId="1" xfId="0" applyFont="1" applyFill="1" applyBorder="1"/>
    <xf numFmtId="165" fontId="2" fillId="2" borderId="1" xfId="0" applyNumberFormat="1" applyFont="1" applyFill="1" applyBorder="1"/>
    <xf numFmtId="165" fontId="2" fillId="2" borderId="1" xfId="1" applyNumberFormat="1" applyFont="1" applyFill="1" applyBorder="1"/>
    <xf numFmtId="165" fontId="3" fillId="3" borderId="1" xfId="0" applyNumberFormat="1" applyFont="1" applyFill="1" applyBorder="1"/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/>
    <xf numFmtId="165" fontId="3" fillId="4" borderId="1" xfId="0" applyNumberFormat="1" applyFont="1" applyFill="1" applyBorder="1"/>
    <xf numFmtId="0" fontId="2" fillId="4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166" fontId="3" fillId="3" borderId="1" xfId="0" applyNumberFormat="1" applyFont="1" applyFill="1" applyBorder="1" applyAlignment="1">
      <alignment horizontal="center"/>
    </xf>
    <xf numFmtId="166" fontId="3" fillId="4" borderId="1" xfId="0" applyNumberFormat="1" applyFont="1" applyFill="1" applyBorder="1" applyAlignment="1">
      <alignment horizontal="center"/>
    </xf>
    <xf numFmtId="166" fontId="1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tabSelected="1" workbookViewId="0">
      <selection activeCell="E32" sqref="E32"/>
    </sheetView>
  </sheetViews>
  <sheetFormatPr defaultColWidth="9" defaultRowHeight="13.5"/>
  <cols>
    <col min="1" max="1" width="17.125" customWidth="1"/>
    <col min="2" max="2" width="13.75" customWidth="1"/>
    <col min="3" max="3" width="30.375" customWidth="1"/>
    <col min="4" max="4" width="6.375" customWidth="1"/>
    <col min="5" max="5" width="17.875" style="1" customWidth="1"/>
    <col min="6" max="6" width="15.375" customWidth="1"/>
    <col min="7" max="7" width="20.75" style="2" customWidth="1"/>
    <col min="8" max="8" width="20.75" customWidth="1"/>
    <col min="9" max="17" width="8.875" customWidth="1"/>
    <col min="19" max="19" width="8.875" customWidth="1"/>
    <col min="21" max="21" width="8.875" customWidth="1"/>
    <col min="23" max="23" width="12.625" style="3" customWidth="1"/>
  </cols>
  <sheetData>
    <row r="1" spans="1:23">
      <c r="A1" t="s">
        <v>0</v>
      </c>
      <c r="H1" s="4" t="s">
        <v>1</v>
      </c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16"/>
    </row>
    <row r="2" spans="1:23">
      <c r="A2" t="s">
        <v>2</v>
      </c>
      <c r="B2" t="s">
        <v>3</v>
      </c>
      <c r="C2" t="s">
        <v>4</v>
      </c>
      <c r="D2" t="s">
        <v>5</v>
      </c>
      <c r="E2" s="5" t="s">
        <v>68</v>
      </c>
      <c r="F2" s="6" t="s">
        <v>6</v>
      </c>
      <c r="G2" s="7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4" t="s">
        <v>15</v>
      </c>
      <c r="P2" s="4" t="s">
        <v>16</v>
      </c>
      <c r="Q2" s="4" t="s">
        <v>17</v>
      </c>
      <c r="R2" s="4" t="s">
        <v>18</v>
      </c>
      <c r="S2" s="4" t="s">
        <v>19</v>
      </c>
      <c r="T2" s="4" t="s">
        <v>20</v>
      </c>
      <c r="U2" s="4" t="s">
        <v>21</v>
      </c>
      <c r="V2" s="4" t="s">
        <v>22</v>
      </c>
      <c r="W2" s="16" t="s">
        <v>23</v>
      </c>
    </row>
    <row r="3" spans="1:23">
      <c r="A3" s="8" t="s">
        <v>24</v>
      </c>
      <c r="B3" s="8" t="s">
        <v>25</v>
      </c>
      <c r="C3" s="8" t="s">
        <v>26</v>
      </c>
      <c r="D3" s="8" t="s">
        <v>27</v>
      </c>
      <c r="E3" s="9">
        <f>F3*0.8</f>
        <v>35.200000000000003</v>
      </c>
      <c r="F3" s="10">
        <v>44</v>
      </c>
      <c r="G3" s="11">
        <v>90</v>
      </c>
      <c r="H3" s="12"/>
      <c r="I3" s="12"/>
      <c r="J3" s="12">
        <v>260</v>
      </c>
      <c r="K3" s="12"/>
      <c r="L3" s="12">
        <v>239</v>
      </c>
      <c r="M3" s="12"/>
      <c r="N3" s="12">
        <v>160</v>
      </c>
      <c r="O3" s="12"/>
      <c r="P3" s="12"/>
      <c r="Q3" s="12"/>
      <c r="R3" s="12"/>
      <c r="S3" s="12"/>
      <c r="T3" s="12"/>
      <c r="U3" s="12"/>
      <c r="V3" s="12"/>
      <c r="W3" s="17">
        <v>659</v>
      </c>
    </row>
    <row r="4" spans="1:23">
      <c r="A4" s="8" t="s">
        <v>24</v>
      </c>
      <c r="B4" s="8" t="s">
        <v>25</v>
      </c>
      <c r="C4" s="8" t="s">
        <v>26</v>
      </c>
      <c r="D4" s="8" t="s">
        <v>28</v>
      </c>
      <c r="E4" s="9">
        <f t="shared" ref="E4:E23" si="0">F4*0.8</f>
        <v>35.200000000000003</v>
      </c>
      <c r="F4" s="10">
        <v>44</v>
      </c>
      <c r="G4" s="11">
        <v>90</v>
      </c>
      <c r="H4" s="12"/>
      <c r="I4" s="12"/>
      <c r="J4" s="12"/>
      <c r="K4" s="12">
        <v>20</v>
      </c>
      <c r="L4" s="12"/>
      <c r="M4" s="12">
        <v>100</v>
      </c>
      <c r="N4" s="12"/>
      <c r="O4" s="12">
        <v>120</v>
      </c>
      <c r="P4" s="12"/>
      <c r="Q4" s="12"/>
      <c r="R4" s="12"/>
      <c r="S4" s="12">
        <v>20</v>
      </c>
      <c r="T4" s="12"/>
      <c r="U4" s="12"/>
      <c r="V4" s="12"/>
      <c r="W4" s="17">
        <v>260</v>
      </c>
    </row>
    <row r="5" spans="1:23">
      <c r="A5" s="8" t="s">
        <v>24</v>
      </c>
      <c r="B5" s="8" t="s">
        <v>29</v>
      </c>
      <c r="C5" s="8" t="s">
        <v>30</v>
      </c>
      <c r="D5" s="8" t="s">
        <v>27</v>
      </c>
      <c r="E5" s="9">
        <f t="shared" si="0"/>
        <v>35.200000000000003</v>
      </c>
      <c r="F5" s="10">
        <v>44</v>
      </c>
      <c r="G5" s="11">
        <v>90</v>
      </c>
      <c r="H5" s="12">
        <v>25</v>
      </c>
      <c r="I5" s="12">
        <v>4</v>
      </c>
      <c r="J5" s="12">
        <v>120</v>
      </c>
      <c r="K5" s="12"/>
      <c r="L5" s="12">
        <v>88</v>
      </c>
      <c r="M5" s="12"/>
      <c r="N5" s="12"/>
      <c r="O5" s="12"/>
      <c r="P5" s="12"/>
      <c r="Q5" s="12"/>
      <c r="R5" s="12"/>
      <c r="S5" s="12"/>
      <c r="T5" s="12"/>
      <c r="U5" s="12"/>
      <c r="V5" s="12"/>
      <c r="W5" s="17">
        <v>237</v>
      </c>
    </row>
    <row r="6" spans="1:23">
      <c r="A6" s="8" t="s">
        <v>24</v>
      </c>
      <c r="B6" s="8" t="s">
        <v>31</v>
      </c>
      <c r="C6" s="8" t="s">
        <v>32</v>
      </c>
      <c r="D6" s="8" t="s">
        <v>27</v>
      </c>
      <c r="E6" s="9">
        <f t="shared" si="0"/>
        <v>35.200000000000003</v>
      </c>
      <c r="F6" s="10">
        <v>44</v>
      </c>
      <c r="G6" s="11">
        <v>90</v>
      </c>
      <c r="H6" s="12">
        <v>48</v>
      </c>
      <c r="I6" s="12"/>
      <c r="J6" s="12">
        <v>147</v>
      </c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7">
        <v>195</v>
      </c>
    </row>
    <row r="7" spans="1:23">
      <c r="A7" s="8" t="s">
        <v>24</v>
      </c>
      <c r="B7" s="8" t="s">
        <v>31</v>
      </c>
      <c r="C7" s="8" t="s">
        <v>32</v>
      </c>
      <c r="D7" s="8" t="s">
        <v>28</v>
      </c>
      <c r="E7" s="9">
        <f t="shared" si="0"/>
        <v>35.200000000000003</v>
      </c>
      <c r="F7" s="10">
        <v>44</v>
      </c>
      <c r="G7" s="11">
        <v>90</v>
      </c>
      <c r="H7" s="12">
        <v>3</v>
      </c>
      <c r="I7" s="12">
        <v>67</v>
      </c>
      <c r="J7" s="12">
        <v>54</v>
      </c>
      <c r="K7" s="12">
        <v>121</v>
      </c>
      <c r="L7" s="12">
        <v>36</v>
      </c>
      <c r="M7" s="12">
        <v>116</v>
      </c>
      <c r="N7" s="12">
        <v>21</v>
      </c>
      <c r="O7" s="12">
        <v>156</v>
      </c>
      <c r="P7" s="12">
        <v>9</v>
      </c>
      <c r="Q7" s="12">
        <v>50</v>
      </c>
      <c r="R7" s="12"/>
      <c r="S7" s="12">
        <v>70</v>
      </c>
      <c r="T7" s="12"/>
      <c r="U7" s="12">
        <v>3</v>
      </c>
      <c r="V7" s="12"/>
      <c r="W7" s="17">
        <v>706</v>
      </c>
    </row>
    <row r="8" spans="1:23">
      <c r="A8" s="8" t="s">
        <v>33</v>
      </c>
      <c r="B8" s="8" t="s">
        <v>34</v>
      </c>
      <c r="C8" s="8" t="s">
        <v>35</v>
      </c>
      <c r="D8" s="8" t="s">
        <v>27</v>
      </c>
      <c r="E8" s="9">
        <f t="shared" si="0"/>
        <v>57.6</v>
      </c>
      <c r="F8" s="10">
        <v>72</v>
      </c>
      <c r="G8" s="11">
        <v>145</v>
      </c>
      <c r="H8" s="12">
        <v>27</v>
      </c>
      <c r="I8" s="12">
        <v>75</v>
      </c>
      <c r="J8" s="12">
        <v>12</v>
      </c>
      <c r="K8" s="12">
        <v>110</v>
      </c>
      <c r="L8" s="12">
        <v>24</v>
      </c>
      <c r="M8" s="12">
        <v>87</v>
      </c>
      <c r="N8" s="12">
        <v>48</v>
      </c>
      <c r="O8" s="12">
        <v>45</v>
      </c>
      <c r="P8" s="12">
        <v>24</v>
      </c>
      <c r="Q8" s="12">
        <v>24</v>
      </c>
      <c r="R8" s="12"/>
      <c r="S8" s="12"/>
      <c r="T8" s="12"/>
      <c r="U8" s="12"/>
      <c r="V8" s="12"/>
      <c r="W8" s="17">
        <v>476</v>
      </c>
    </row>
    <row r="9" spans="1:23">
      <c r="A9" s="8" t="s">
        <v>33</v>
      </c>
      <c r="B9" s="8" t="s">
        <v>34</v>
      </c>
      <c r="C9" s="8" t="s">
        <v>35</v>
      </c>
      <c r="D9" s="8" t="s">
        <v>28</v>
      </c>
      <c r="E9" s="9">
        <f t="shared" si="0"/>
        <v>57.6</v>
      </c>
      <c r="F9" s="10">
        <v>72</v>
      </c>
      <c r="G9" s="11">
        <v>145</v>
      </c>
      <c r="H9" s="12">
        <v>5</v>
      </c>
      <c r="I9" s="12">
        <v>30</v>
      </c>
      <c r="J9" s="12">
        <v>30</v>
      </c>
      <c r="K9" s="12">
        <v>35</v>
      </c>
      <c r="L9" s="12">
        <v>25</v>
      </c>
      <c r="M9" s="12">
        <v>15</v>
      </c>
      <c r="N9" s="12">
        <v>15</v>
      </c>
      <c r="O9" s="12">
        <v>10</v>
      </c>
      <c r="P9" s="12">
        <v>2</v>
      </c>
      <c r="Q9" s="12"/>
      <c r="R9" s="12"/>
      <c r="S9" s="12"/>
      <c r="T9" s="12"/>
      <c r="U9" s="12"/>
      <c r="V9" s="12"/>
      <c r="W9" s="17">
        <v>167</v>
      </c>
    </row>
    <row r="10" spans="1:23">
      <c r="A10" s="13" t="s">
        <v>36</v>
      </c>
      <c r="B10" s="13" t="s">
        <v>37</v>
      </c>
      <c r="C10" s="13" t="s">
        <v>38</v>
      </c>
      <c r="D10" s="13" t="s">
        <v>27</v>
      </c>
      <c r="E10" s="9">
        <f t="shared" si="0"/>
        <v>39.200000000000003</v>
      </c>
      <c r="F10" s="10">
        <v>49</v>
      </c>
      <c r="G10" s="14">
        <v>100</v>
      </c>
      <c r="H10" s="15"/>
      <c r="I10" s="15"/>
      <c r="J10" s="15"/>
      <c r="K10" s="15">
        <v>20</v>
      </c>
      <c r="L10" s="15"/>
      <c r="M10" s="15">
        <v>20</v>
      </c>
      <c r="N10" s="15"/>
      <c r="O10" s="15"/>
      <c r="P10" s="15"/>
      <c r="Q10" s="15"/>
      <c r="R10" s="15"/>
      <c r="S10" s="15">
        <v>20</v>
      </c>
      <c r="T10" s="15"/>
      <c r="U10" s="15"/>
      <c r="V10" s="15"/>
      <c r="W10" s="18">
        <v>60</v>
      </c>
    </row>
    <row r="11" spans="1:23">
      <c r="A11" s="13" t="s">
        <v>36</v>
      </c>
      <c r="B11" s="13" t="s">
        <v>39</v>
      </c>
      <c r="C11" s="13" t="s">
        <v>40</v>
      </c>
      <c r="D11" s="13" t="s">
        <v>27</v>
      </c>
      <c r="E11" s="9">
        <f t="shared" si="0"/>
        <v>39.200000000000003</v>
      </c>
      <c r="F11" s="10">
        <v>49</v>
      </c>
      <c r="G11" s="14">
        <v>100</v>
      </c>
      <c r="H11" s="15">
        <v>2</v>
      </c>
      <c r="I11" s="15">
        <v>4</v>
      </c>
      <c r="J11" s="15"/>
      <c r="K11" s="15">
        <v>5</v>
      </c>
      <c r="L11" s="15"/>
      <c r="M11" s="15"/>
      <c r="N11" s="15"/>
      <c r="O11" s="15">
        <v>5</v>
      </c>
      <c r="P11" s="15"/>
      <c r="Q11" s="15">
        <v>2</v>
      </c>
      <c r="R11" s="15"/>
      <c r="S11" s="15">
        <v>1</v>
      </c>
      <c r="T11" s="15"/>
      <c r="U11" s="15"/>
      <c r="V11" s="15"/>
      <c r="W11" s="18">
        <v>19</v>
      </c>
    </row>
    <row r="12" spans="1:23">
      <c r="A12" s="8" t="s">
        <v>41</v>
      </c>
      <c r="B12" s="8" t="s">
        <v>42</v>
      </c>
      <c r="C12" s="8" t="s">
        <v>43</v>
      </c>
      <c r="D12" s="8" t="s">
        <v>27</v>
      </c>
      <c r="E12" s="9">
        <f t="shared" si="0"/>
        <v>39.200000000000003</v>
      </c>
      <c r="F12" s="10">
        <v>49</v>
      </c>
      <c r="G12" s="11">
        <v>100</v>
      </c>
      <c r="H12" s="12"/>
      <c r="I12" s="12"/>
      <c r="J12" s="12"/>
      <c r="K12" s="12">
        <v>38</v>
      </c>
      <c r="L12" s="12"/>
      <c r="M12" s="12">
        <v>18</v>
      </c>
      <c r="N12" s="12"/>
      <c r="O12" s="12">
        <v>66</v>
      </c>
      <c r="P12" s="12"/>
      <c r="Q12" s="12">
        <v>56</v>
      </c>
      <c r="R12" s="12"/>
      <c r="S12" s="12">
        <v>28</v>
      </c>
      <c r="T12" s="12"/>
      <c r="U12" s="12">
        <v>14</v>
      </c>
      <c r="V12" s="12"/>
      <c r="W12" s="17">
        <v>220</v>
      </c>
    </row>
    <row r="13" spans="1:23">
      <c r="A13" s="13" t="s">
        <v>44</v>
      </c>
      <c r="B13" s="13" t="s">
        <v>45</v>
      </c>
      <c r="C13" s="13" t="s">
        <v>46</v>
      </c>
      <c r="D13" s="13" t="s">
        <v>28</v>
      </c>
      <c r="E13" s="9">
        <f t="shared" si="0"/>
        <v>35.200000000000003</v>
      </c>
      <c r="F13" s="10">
        <v>44</v>
      </c>
      <c r="G13" s="14">
        <v>90</v>
      </c>
      <c r="H13" s="15">
        <v>20</v>
      </c>
      <c r="I13" s="15">
        <v>30</v>
      </c>
      <c r="J13" s="15"/>
      <c r="K13" s="15">
        <v>40</v>
      </c>
      <c r="L13" s="15">
        <v>50</v>
      </c>
      <c r="M13" s="15">
        <v>40</v>
      </c>
      <c r="N13" s="15">
        <v>30</v>
      </c>
      <c r="O13" s="15">
        <v>20</v>
      </c>
      <c r="P13" s="15"/>
      <c r="Q13" s="15">
        <v>20</v>
      </c>
      <c r="R13" s="15"/>
      <c r="S13" s="15"/>
      <c r="T13" s="15"/>
      <c r="U13" s="15"/>
      <c r="V13" s="15"/>
      <c r="W13" s="18">
        <v>250</v>
      </c>
    </row>
    <row r="14" spans="1:23">
      <c r="A14" s="13" t="s">
        <v>44</v>
      </c>
      <c r="B14" s="13" t="s">
        <v>47</v>
      </c>
      <c r="C14" s="13" t="s">
        <v>48</v>
      </c>
      <c r="D14" s="13" t="s">
        <v>28</v>
      </c>
      <c r="E14" s="9">
        <f t="shared" si="0"/>
        <v>35.200000000000003</v>
      </c>
      <c r="F14" s="10">
        <v>44</v>
      </c>
      <c r="G14" s="14">
        <v>90</v>
      </c>
      <c r="H14" s="15">
        <v>20</v>
      </c>
      <c r="I14" s="15">
        <v>30</v>
      </c>
      <c r="J14" s="15"/>
      <c r="K14" s="15">
        <v>40</v>
      </c>
      <c r="L14" s="15">
        <v>46</v>
      </c>
      <c r="M14" s="15">
        <v>36</v>
      </c>
      <c r="N14" s="15">
        <v>26</v>
      </c>
      <c r="O14" s="15">
        <v>16</v>
      </c>
      <c r="P14" s="15"/>
      <c r="Q14" s="15">
        <v>20</v>
      </c>
      <c r="R14" s="15"/>
      <c r="S14" s="15"/>
      <c r="T14" s="15"/>
      <c r="U14" s="15"/>
      <c r="V14" s="15"/>
      <c r="W14" s="18">
        <v>234</v>
      </c>
    </row>
    <row r="15" spans="1:23">
      <c r="A15" s="13" t="s">
        <v>44</v>
      </c>
      <c r="B15" s="13" t="s">
        <v>49</v>
      </c>
      <c r="C15" s="13" t="s">
        <v>50</v>
      </c>
      <c r="D15" s="13" t="s">
        <v>28</v>
      </c>
      <c r="E15" s="9">
        <f t="shared" si="0"/>
        <v>35.200000000000003</v>
      </c>
      <c r="F15" s="10">
        <v>44</v>
      </c>
      <c r="G15" s="14">
        <v>90</v>
      </c>
      <c r="H15" s="15">
        <v>20</v>
      </c>
      <c r="I15" s="15">
        <v>30</v>
      </c>
      <c r="J15" s="15"/>
      <c r="K15" s="15">
        <v>40</v>
      </c>
      <c r="L15" s="15">
        <v>46</v>
      </c>
      <c r="M15" s="15">
        <v>36</v>
      </c>
      <c r="N15" s="15">
        <v>26</v>
      </c>
      <c r="O15" s="15">
        <v>16</v>
      </c>
      <c r="P15" s="15"/>
      <c r="Q15" s="15">
        <v>20</v>
      </c>
      <c r="R15" s="15"/>
      <c r="S15" s="15"/>
      <c r="T15" s="15"/>
      <c r="U15" s="15"/>
      <c r="V15" s="15"/>
      <c r="W15" s="18">
        <v>234</v>
      </c>
    </row>
    <row r="16" spans="1:23">
      <c r="A16" s="8" t="s">
        <v>51</v>
      </c>
      <c r="B16" s="8" t="s">
        <v>52</v>
      </c>
      <c r="C16" s="8" t="s">
        <v>53</v>
      </c>
      <c r="D16" s="8" t="s">
        <v>27</v>
      </c>
      <c r="E16" s="9">
        <f t="shared" si="0"/>
        <v>43.2</v>
      </c>
      <c r="F16" s="10">
        <v>54</v>
      </c>
      <c r="G16" s="11">
        <v>110</v>
      </c>
      <c r="H16" s="12">
        <v>56</v>
      </c>
      <c r="I16" s="12">
        <v>8</v>
      </c>
      <c r="J16" s="12">
        <v>34</v>
      </c>
      <c r="K16" s="12">
        <v>24</v>
      </c>
      <c r="L16" s="12">
        <v>51</v>
      </c>
      <c r="M16" s="12">
        <v>36</v>
      </c>
      <c r="N16" s="12">
        <v>79</v>
      </c>
      <c r="O16" s="12">
        <v>24</v>
      </c>
      <c r="P16" s="12">
        <v>57</v>
      </c>
      <c r="Q16" s="12">
        <v>12</v>
      </c>
      <c r="R16" s="12"/>
      <c r="S16" s="12">
        <v>31</v>
      </c>
      <c r="T16" s="12"/>
      <c r="U16" s="12"/>
      <c r="V16" s="12"/>
      <c r="W16" s="17">
        <v>412</v>
      </c>
    </row>
    <row r="17" spans="1:23">
      <c r="A17" s="13" t="s">
        <v>51</v>
      </c>
      <c r="B17" s="13" t="s">
        <v>54</v>
      </c>
      <c r="C17" s="13" t="s">
        <v>55</v>
      </c>
      <c r="D17" s="13" t="s">
        <v>27</v>
      </c>
      <c r="E17" s="9">
        <f t="shared" si="0"/>
        <v>39.200000000000003</v>
      </c>
      <c r="F17" s="10">
        <v>49</v>
      </c>
      <c r="G17" s="14">
        <v>100</v>
      </c>
      <c r="H17" s="15">
        <v>22</v>
      </c>
      <c r="I17" s="15">
        <v>118</v>
      </c>
      <c r="J17" s="15"/>
      <c r="K17" s="15">
        <v>162</v>
      </c>
      <c r="L17" s="15"/>
      <c r="M17" s="15">
        <v>87</v>
      </c>
      <c r="N17" s="15"/>
      <c r="O17" s="15">
        <v>20</v>
      </c>
      <c r="P17" s="15"/>
      <c r="Q17" s="15"/>
      <c r="R17" s="15"/>
      <c r="S17" s="15"/>
      <c r="T17" s="15"/>
      <c r="U17" s="15"/>
      <c r="V17" s="15"/>
      <c r="W17" s="18">
        <v>409</v>
      </c>
    </row>
    <row r="18" spans="1:23">
      <c r="A18" s="13" t="s">
        <v>51</v>
      </c>
      <c r="B18" s="13" t="s">
        <v>56</v>
      </c>
      <c r="C18" s="13" t="s">
        <v>57</v>
      </c>
      <c r="D18" s="13" t="s">
        <v>27</v>
      </c>
      <c r="E18" s="9">
        <f t="shared" si="0"/>
        <v>39.200000000000003</v>
      </c>
      <c r="F18" s="10">
        <v>49</v>
      </c>
      <c r="G18" s="14">
        <v>100</v>
      </c>
      <c r="H18" s="15"/>
      <c r="I18" s="15">
        <v>24</v>
      </c>
      <c r="J18" s="15"/>
      <c r="K18" s="15">
        <v>36</v>
      </c>
      <c r="L18" s="15"/>
      <c r="M18" s="15">
        <v>60</v>
      </c>
      <c r="N18" s="15"/>
      <c r="O18" s="15">
        <v>60</v>
      </c>
      <c r="P18" s="15"/>
      <c r="Q18" s="15">
        <v>24</v>
      </c>
      <c r="R18" s="15"/>
      <c r="S18" s="15"/>
      <c r="T18" s="15"/>
      <c r="U18" s="15"/>
      <c r="V18" s="15"/>
      <c r="W18" s="18">
        <v>204</v>
      </c>
    </row>
    <row r="19" spans="1:23">
      <c r="A19" s="13" t="s">
        <v>51</v>
      </c>
      <c r="B19" s="13" t="s">
        <v>58</v>
      </c>
      <c r="C19" s="13" t="s">
        <v>59</v>
      </c>
      <c r="D19" s="13" t="s">
        <v>27</v>
      </c>
      <c r="E19" s="9">
        <f t="shared" si="0"/>
        <v>39.200000000000003</v>
      </c>
      <c r="F19" s="10">
        <v>49</v>
      </c>
      <c r="G19" s="14">
        <v>100</v>
      </c>
      <c r="H19" s="15"/>
      <c r="I19" s="15">
        <v>12</v>
      </c>
      <c r="J19" s="15"/>
      <c r="K19" s="15">
        <v>24</v>
      </c>
      <c r="L19" s="15"/>
      <c r="M19" s="15">
        <v>36</v>
      </c>
      <c r="N19" s="15"/>
      <c r="O19" s="15">
        <v>36</v>
      </c>
      <c r="P19" s="15"/>
      <c r="Q19" s="15">
        <v>12</v>
      </c>
      <c r="R19" s="15"/>
      <c r="S19" s="15"/>
      <c r="T19" s="15"/>
      <c r="U19" s="15"/>
      <c r="V19" s="15"/>
      <c r="W19" s="18">
        <v>120</v>
      </c>
    </row>
    <row r="20" spans="1:23">
      <c r="A20" s="13" t="s">
        <v>51</v>
      </c>
      <c r="B20" s="13" t="s">
        <v>60</v>
      </c>
      <c r="C20" s="13" t="s">
        <v>61</v>
      </c>
      <c r="D20" s="13" t="s">
        <v>27</v>
      </c>
      <c r="E20" s="9">
        <f t="shared" si="0"/>
        <v>39.200000000000003</v>
      </c>
      <c r="F20" s="10">
        <v>49</v>
      </c>
      <c r="G20" s="14">
        <v>100</v>
      </c>
      <c r="H20" s="15"/>
      <c r="I20" s="15">
        <v>12</v>
      </c>
      <c r="J20" s="15"/>
      <c r="K20" s="15">
        <v>24</v>
      </c>
      <c r="L20" s="15"/>
      <c r="M20" s="15">
        <v>36</v>
      </c>
      <c r="N20" s="15"/>
      <c r="O20" s="15">
        <v>36</v>
      </c>
      <c r="P20" s="15"/>
      <c r="Q20" s="15">
        <v>12</v>
      </c>
      <c r="R20" s="15"/>
      <c r="S20" s="15"/>
      <c r="T20" s="15"/>
      <c r="U20" s="15"/>
      <c r="V20" s="15"/>
      <c r="W20" s="18">
        <v>120</v>
      </c>
    </row>
    <row r="21" spans="1:23">
      <c r="A21" s="13" t="s">
        <v>51</v>
      </c>
      <c r="B21" s="13" t="s">
        <v>62</v>
      </c>
      <c r="C21" s="13" t="s">
        <v>63</v>
      </c>
      <c r="D21" s="13" t="s">
        <v>27</v>
      </c>
      <c r="E21" s="9">
        <f t="shared" si="0"/>
        <v>39.200000000000003</v>
      </c>
      <c r="F21" s="10">
        <v>49</v>
      </c>
      <c r="G21" s="14">
        <v>100</v>
      </c>
      <c r="H21" s="15"/>
      <c r="I21" s="15">
        <v>12</v>
      </c>
      <c r="J21" s="15"/>
      <c r="K21" s="15">
        <v>24</v>
      </c>
      <c r="L21" s="15"/>
      <c r="M21" s="15">
        <v>36</v>
      </c>
      <c r="N21" s="15"/>
      <c r="O21" s="15">
        <v>36</v>
      </c>
      <c r="P21" s="15"/>
      <c r="Q21" s="15">
        <v>12</v>
      </c>
      <c r="R21" s="15"/>
      <c r="S21" s="15"/>
      <c r="T21" s="15"/>
      <c r="U21" s="15"/>
      <c r="V21" s="15"/>
      <c r="W21" s="18">
        <v>120</v>
      </c>
    </row>
    <row r="22" spans="1:23">
      <c r="A22" s="13" t="s">
        <v>51</v>
      </c>
      <c r="B22" s="13" t="s">
        <v>64</v>
      </c>
      <c r="C22" s="13" t="s">
        <v>65</v>
      </c>
      <c r="D22" s="13" t="s">
        <v>27</v>
      </c>
      <c r="E22" s="9">
        <f t="shared" si="0"/>
        <v>39.200000000000003</v>
      </c>
      <c r="F22" s="10">
        <v>49</v>
      </c>
      <c r="G22" s="14">
        <v>100</v>
      </c>
      <c r="H22" s="15"/>
      <c r="I22" s="15">
        <v>12</v>
      </c>
      <c r="J22" s="15"/>
      <c r="K22" s="15">
        <v>36</v>
      </c>
      <c r="L22" s="15"/>
      <c r="M22" s="15">
        <v>48</v>
      </c>
      <c r="N22" s="15"/>
      <c r="O22" s="15">
        <v>48</v>
      </c>
      <c r="P22" s="15"/>
      <c r="Q22" s="15">
        <v>12</v>
      </c>
      <c r="R22" s="15"/>
      <c r="S22" s="15"/>
      <c r="T22" s="15"/>
      <c r="U22" s="15"/>
      <c r="V22" s="15"/>
      <c r="W22" s="18">
        <v>156</v>
      </c>
    </row>
    <row r="23" spans="1:23">
      <c r="A23" s="13" t="s">
        <v>51</v>
      </c>
      <c r="B23" s="13" t="s">
        <v>66</v>
      </c>
      <c r="C23" s="13" t="s">
        <v>67</v>
      </c>
      <c r="D23" s="13" t="s">
        <v>27</v>
      </c>
      <c r="E23" s="9">
        <f t="shared" si="0"/>
        <v>39.200000000000003</v>
      </c>
      <c r="F23" s="10">
        <v>49</v>
      </c>
      <c r="G23" s="14">
        <v>100</v>
      </c>
      <c r="H23" s="15"/>
      <c r="I23" s="15">
        <v>12</v>
      </c>
      <c r="J23" s="15"/>
      <c r="K23" s="15">
        <v>36</v>
      </c>
      <c r="L23" s="15"/>
      <c r="M23" s="15">
        <v>48</v>
      </c>
      <c r="N23" s="15"/>
      <c r="O23" s="15">
        <v>48</v>
      </c>
      <c r="P23" s="15"/>
      <c r="Q23" s="15">
        <v>12</v>
      </c>
      <c r="R23" s="15"/>
      <c r="S23" s="15"/>
      <c r="T23" s="15"/>
      <c r="U23" s="15"/>
      <c r="V23" s="15"/>
      <c r="W23" s="18">
        <v>156</v>
      </c>
    </row>
    <row r="24" spans="1:23">
      <c r="W24" s="19">
        <f>SUM(W3:W23)</f>
        <v>5414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GLOBAL STOCKS</dc:creator>
  <cp:lastModifiedBy>Dators</cp:lastModifiedBy>
  <dcterms:created xsi:type="dcterms:W3CDTF">2026-02-19T16:01:00Z</dcterms:created>
  <dcterms:modified xsi:type="dcterms:W3CDTF">2026-02-21T09:00:54Z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E6B7033407AC4705A80B942F52715F0C_13</vt:lpwstr>
  </property>
  <property fmtid="{D5CDD505-2E9C-101B-9397-08002B2CF9AE}" pid="3" name="KSOProductBuildVer">
    <vt:lpwstr>2057-12.2.0.23196</vt:lpwstr>
  </property>
</Properties>
</file>